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<sst xmlns="http://schemas.openxmlformats.org/spreadsheetml/2006/main" count="50" uniqueCount="38">
  <si>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</si>
  <si>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</si>
  <si>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</si>
  <si>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</si>
  <si>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</si>
  <si>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</si>
  <si>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</si>
  <si>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</si>
  <si>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</si>
  <si>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</si>
  <si>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</si>
  <si>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</si>
  <si>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</si>
  <si>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</si>
  <si>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</si>
  <si>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</si>
  <si>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</si>
  <si>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</si>
  <si>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</si>
  <si>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</si>
  <si>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</si>
  <si>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</si>
  <si>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</si>
  <si>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</si>
  <si>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</si>
  <si>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</si>
  <si>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</si>
  <si>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</si>
  <si>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</si>
  <si>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</si>
  <si>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</si>
  <si>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</si>
  <si>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</si>
  <si>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</si>
  <si>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 Металлургов, дом № 51а</t>
  </si>
  <si>
    <t>Общеполезная площадь жилых помещений дома                                                                                   4484,7 м2</t>
  </si>
  <si>
    <t>Размер платы за содержание и ремонт жилого помещения                                                           20,8  руб./м2</t>
  </si>
  <si>
    <t>Сумма ,начисленная за содержание и текущий ремонт,руб./год                                                   1 119 381,12 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</si>
</sst>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4484.7</v>
      </c>
      <c r="E8" s="15">
        <v>0.43</v>
      </c>
      <c r="F8" s="5">
        <f t="shared" ref="F8:F13" si="0">D8*E8*12</f>
        <v>23141.051999999996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4484.7</v>
      </c>
      <c r="E9" s="15">
        <v>1.1200000000000001</v>
      </c>
      <c r="F9" s="5">
        <f t="shared" si="0"/>
        <v>60274.368000000002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4484.7</v>
      </c>
      <c r="E10" s="15">
        <v>0.73</v>
      </c>
      <c r="F10" s="5">
        <f t="shared" si="0"/>
        <v>39285.971999999994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4484.7</v>
      </c>
      <c r="E11" s="15">
        <v>4.05</v>
      </c>
      <c r="F11" s="5">
        <f t="shared" si="0"/>
        <v>217956.41999999998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4484.7</v>
      </c>
      <c r="E12" s="15">
        <v>1.5</v>
      </c>
      <c r="F12" s="5">
        <f t="shared" si="0"/>
        <v>80724.599999999991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4484.7</v>
      </c>
      <c r="E13" s="15">
        <v>0.08</v>
      </c>
      <c r="F13" s="5">
        <f t="shared" si="0"/>
        <v>4305.3119999999999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4484.7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4484.7</v>
      </c>
      <c r="E15" s="15">
        <v>0.55000000000000004</v>
      </c>
      <c r="F15" s="5">
        <f t="shared" ref="F15:F20" si="2">D15*E15*12</f>
        <v>29599.02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4484.7</v>
      </c>
      <c r="E16" s="15">
        <v>2.08</v>
      </c>
      <c r="F16" s="5">
        <f t="shared" si="2"/>
        <v>111938.11199999999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4484.7</v>
      </c>
      <c r="E17" s="15">
        <v>3.12</v>
      </c>
      <c r="F17" s="5">
        <f t="shared" si="2"/>
        <v>167907.16800000001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4484.7</v>
      </c>
      <c r="E18" s="9">
        <v>1.77</v>
      </c>
      <c r="F18" s="9">
        <f t="shared" si="2"/>
        <v>95255.027999999991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4484.7</v>
      </c>
      <c r="E19" s="9">
        <v>3.29</v>
      </c>
      <c r="F19" s="9">
        <f t="shared" si="2"/>
        <v>177055.95600000001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4484.7</v>
      </c>
      <c r="E20" s="9">
        <v>2.08</v>
      </c>
      <c r="F20" s="9">
        <f t="shared" si="2"/>
        <v>111938.11199999999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1119381.1199999999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2024-02-15T12:38:04Z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